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ff\Documents\quick wuwt 2024\"/>
    </mc:Choice>
  </mc:AlternateContent>
  <xr:revisionPtr revIDLastSave="0" documentId="8_{59B723C5-2B99-4F78-B547-D21F867497C3}" xr6:coauthVersionLast="47" xr6:coauthVersionMax="47" xr10:uidLastSave="{00000000-0000-0000-0000-000000000000}"/>
  <bookViews>
    <workbookView xWindow="-120" yWindow="-120" windowWidth="29040" windowHeight="15840" xr2:uid="{3FF57CF6-33AE-4AED-A2CF-9F3AA0C228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6" i="1" l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</calcChain>
</file>

<file path=xl/sharedStrings.xml><?xml version="1.0" encoding="utf-8"?>
<sst xmlns="http://schemas.openxmlformats.org/spreadsheetml/2006/main" count="210" uniqueCount="114">
  <si>
    <t>AWS open date</t>
  </si>
  <si>
    <t>AWS start primary</t>
  </si>
  <si>
    <t>BOM #</t>
  </si>
  <si>
    <t>LATITUDE</t>
  </si>
  <si>
    <t>LONGITUDE</t>
  </si>
  <si>
    <t>STATE</t>
  </si>
  <si>
    <t>POPULATION Station</t>
  </si>
  <si>
    <t>Nearest town</t>
  </si>
  <si>
    <t xml:space="preserve">2020 Population nearest town </t>
  </si>
  <si>
    <t>Km to nearest town</t>
  </si>
  <si>
    <t>YEARS of DATA</t>
  </si>
  <si>
    <t>m ASL</t>
  </si>
  <si>
    <t>Km to shore</t>
  </si>
  <si>
    <t>WMO #</t>
  </si>
  <si>
    <t>1ST YEAR DATA SUPPLIED</t>
  </si>
  <si>
    <t>month</t>
  </si>
  <si>
    <t>LAST YEAR DATA SUPPLIED</t>
  </si>
  <si>
    <t>BALLADONIA</t>
  </si>
  <si>
    <t xml:space="preserve">WA </t>
  </si>
  <si>
    <t>Norseman</t>
  </si>
  <si>
    <t>BENCUBBIN</t>
  </si>
  <si>
    <t>Merredin</t>
  </si>
  <si>
    <t>BIDYADANGA</t>
  </si>
  <si>
    <t>Broome</t>
  </si>
  <si>
    <t>NSW</t>
  </si>
  <si>
    <t>BRUNETTE DOWNS</t>
  </si>
  <si>
    <t xml:space="preserve">NT </t>
  </si>
  <si>
    <t>Tennant Creek</t>
  </si>
  <si>
    <t>CAPE BORDA</t>
  </si>
  <si>
    <t>aws acorn</t>
  </si>
  <si>
    <t xml:space="preserve">SA </t>
  </si>
  <si>
    <t>Kingscote</t>
  </si>
  <si>
    <t>CAPE BRUNY</t>
  </si>
  <si>
    <t>TAS</t>
  </si>
  <si>
    <t>Huonville</t>
  </si>
  <si>
    <t>CAPE CLEVELAND LIGHTHOUSE</t>
  </si>
  <si>
    <t>QLD</t>
  </si>
  <si>
    <t>Townsville</t>
  </si>
  <si>
    <t>CAPE LEEUWIN</t>
  </si>
  <si>
    <t>Margaret River</t>
  </si>
  <si>
    <t>CAPE MORETON</t>
  </si>
  <si>
    <t>Brisbane</t>
  </si>
  <si>
    <t>CAPE OTWAY</t>
  </si>
  <si>
    <t>VIC</t>
  </si>
  <si>
    <t>Apollo Bay</t>
  </si>
  <si>
    <t xml:space="preserve">COCOS ISLAND </t>
  </si>
  <si>
    <t>Jakarta</t>
  </si>
  <si>
    <t>EDDYSTONE POINT</t>
  </si>
  <si>
    <t>St Helens</t>
  </si>
  <si>
    <t>ELLISTON</t>
  </si>
  <si>
    <t>Port Lincoln</t>
  </si>
  <si>
    <t>EMU CREEK</t>
  </si>
  <si>
    <t>Onslow</t>
  </si>
  <si>
    <t>EUCLA</t>
  </si>
  <si>
    <t>Ceduna</t>
  </si>
  <si>
    <t>FLINDERS IS</t>
  </si>
  <si>
    <t>Gladstone Tas</t>
  </si>
  <si>
    <t>GABO IS</t>
  </si>
  <si>
    <t>Mallacoota</t>
  </si>
  <si>
    <t>HUME RESERVOIR</t>
  </si>
  <si>
    <t>Albury</t>
  </si>
  <si>
    <t>JERRYS PLAINS</t>
  </si>
  <si>
    <t>Singleton</t>
  </si>
  <si>
    <t>KYANCUTTA</t>
  </si>
  <si>
    <t>acorn</t>
  </si>
  <si>
    <t>Whyalla</t>
  </si>
  <si>
    <t>LADY ELLIOT ISLAND</t>
  </si>
  <si>
    <t>Bundaberg</t>
  </si>
  <si>
    <t>LARRIMAH</t>
  </si>
  <si>
    <t>Daly Waters</t>
  </si>
  <si>
    <t xml:space="preserve">LEARMONTH AIRPORT                       </t>
  </si>
  <si>
    <t>Learmonth</t>
  </si>
  <si>
    <t>LOCKHART RIVER</t>
  </si>
  <si>
    <t>LOCKHART RIVER AIRPORT</t>
  </si>
  <si>
    <t>Lockhart River</t>
  </si>
  <si>
    <t>LOW ISLES LIGHTHOUSE</t>
  </si>
  <si>
    <t>Port Douglas</t>
  </si>
  <si>
    <t>MAATSUYKER IS</t>
  </si>
  <si>
    <t>Geeveston</t>
  </si>
  <si>
    <t xml:space="preserve">MACQUARIE ISLAND                        </t>
  </si>
  <si>
    <t>ANT</t>
  </si>
  <si>
    <t>Macquarie Island</t>
  </si>
  <si>
    <t>MANDORAH</t>
  </si>
  <si>
    <t>MANGALORE</t>
  </si>
  <si>
    <t>MANGALORE AIRPORT</t>
  </si>
  <si>
    <t>Avenel</t>
  </si>
  <si>
    <t>MARDIE</t>
  </si>
  <si>
    <t>Pannawonica</t>
  </si>
  <si>
    <t>MARRAWAH</t>
  </si>
  <si>
    <t>Smithton</t>
  </si>
  <si>
    <t>MARREE</t>
  </si>
  <si>
    <t>Maree</t>
  </si>
  <si>
    <t>MONTAGUE IS</t>
  </si>
  <si>
    <t>Narooma</t>
  </si>
  <si>
    <t>NEPTUNE IS</t>
  </si>
  <si>
    <t>OENPELLI NT</t>
  </si>
  <si>
    <t>Jabiru</t>
  </si>
  <si>
    <t>OMEO VIC</t>
  </si>
  <si>
    <t>Bright</t>
  </si>
  <si>
    <t>PALMERVILLE</t>
  </si>
  <si>
    <t>Cooktown</t>
  </si>
  <si>
    <t>POINT HICKS</t>
  </si>
  <si>
    <t>RABBIT FLAT</t>
  </si>
  <si>
    <t>Hall's Creek</t>
  </si>
  <si>
    <t>TABULAM</t>
  </si>
  <si>
    <t>Stanthorpe</t>
  </si>
  <si>
    <t>TARALGA</t>
  </si>
  <si>
    <t>Crookwell</t>
  </si>
  <si>
    <t>VICTORIA RIVER DOWNS</t>
  </si>
  <si>
    <t>Katherine</t>
  </si>
  <si>
    <t>WARMUN</t>
  </si>
  <si>
    <t>WARRUWI</t>
  </si>
  <si>
    <t>WILLIS ISLAND</t>
  </si>
  <si>
    <t>Cairns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</si>
</sst>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14" fontId="0" fillId="0" borderId="0" xfId="0" applyNumberFormat="1"/>
    <xf numFmtId="1" fontId="0" fillId="0" borderId="0" xfId="0" applyNumberFormat="1"/>
    <xf numFmtId="14" fontId="0" fillId="2" borderId="0" xfId="0" applyNumberForma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FF008-AC11-4594-AC3E-E8BC75C20B4E}">
  <dimension ref="A1:AB47"/>
  <sheetViews>
    <sheetView tabSelected="1" workbookViewId="0"/>
  </sheetViews>
  <sheetFormatPr defaultRowHeight="15" x14ac:dyDescent="0.25"/>
  <cols>
    <col min="5" max="5" width="11.85546875" customWidth="1"/>
    <col min="6" max="6" width="11.7109375" customWidth="1"/>
    <col min="16" max="16" width="12.5703125" customWidth="1"/>
  </cols>
  <sheetData>
    <row r="1" spans="1:28" x14ac:dyDescent="0.25"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M1" t="s">
        <v>6</v>
      </c>
      <c r="O1" t="s">
        <v>7</v>
      </c>
      <c r="P1" s="1" t="s">
        <v>8</v>
      </c>
      <c r="Q1" t="s">
        <v>9</v>
      </c>
      <c r="S1" t="s">
        <v>10</v>
      </c>
      <c r="U1" t="s">
        <v>11</v>
      </c>
      <c r="V1" t="s">
        <v>12</v>
      </c>
      <c r="W1" t="s">
        <v>13</v>
      </c>
      <c r="X1" t="s">
        <v>14</v>
      </c>
      <c r="Y1" t="s">
        <v>15</v>
      </c>
      <c r="Z1" t="s">
        <v>16</v>
      </c>
      <c r="AA1" t="s">
        <v>15</v>
      </c>
      <c r="AB1" t="s">
        <v>10</v>
      </c>
    </row>
    <row r="2" spans="1:28" x14ac:dyDescent="0.25">
      <c r="A2" t="s">
        <v>17</v>
      </c>
      <c r="C2">
        <v>1</v>
      </c>
      <c r="E2" s="2"/>
      <c r="F2" s="2"/>
      <c r="G2" s="3">
        <v>11017</v>
      </c>
      <c r="H2">
        <v>-32.458100000000002</v>
      </c>
      <c r="I2">
        <v>123.8653</v>
      </c>
      <c r="J2" t="s">
        <v>18</v>
      </c>
      <c r="L2" t="s">
        <v>17</v>
      </c>
      <c r="M2">
        <v>100</v>
      </c>
      <c r="O2" t="s">
        <v>19</v>
      </c>
      <c r="P2" s="1">
        <v>580</v>
      </c>
      <c r="Q2">
        <v>200</v>
      </c>
      <c r="S2">
        <v>56</v>
      </c>
      <c r="U2">
        <v>148</v>
      </c>
      <c r="V2">
        <v>70</v>
      </c>
      <c r="W2">
        <v>94642</v>
      </c>
      <c r="X2">
        <v>1965</v>
      </c>
      <c r="Y2">
        <v>5</v>
      </c>
      <c r="Z2">
        <v>2021</v>
      </c>
      <c r="AA2">
        <v>5</v>
      </c>
      <c r="AB2">
        <f>Z2-X2</f>
        <v>56</v>
      </c>
    </row>
    <row r="3" spans="1:28" x14ac:dyDescent="0.25">
      <c r="A3" t="s">
        <v>20</v>
      </c>
      <c r="C3">
        <v>2</v>
      </c>
      <c r="E3" s="2"/>
      <c r="F3" s="2"/>
      <c r="G3" s="3">
        <v>10007</v>
      </c>
      <c r="H3">
        <v>-30.8081</v>
      </c>
      <c r="I3">
        <v>117.8603</v>
      </c>
      <c r="J3" t="s">
        <v>18</v>
      </c>
      <c r="L3" t="s">
        <v>20</v>
      </c>
      <c r="M3">
        <v>100</v>
      </c>
      <c r="O3" t="s">
        <v>21</v>
      </c>
      <c r="P3" s="1">
        <v>2600</v>
      </c>
      <c r="Q3">
        <v>85</v>
      </c>
      <c r="S3">
        <v>66</v>
      </c>
      <c r="U3">
        <v>359</v>
      </c>
      <c r="V3">
        <v>230</v>
      </c>
      <c r="W3">
        <v>94632</v>
      </c>
      <c r="X3">
        <v>1957</v>
      </c>
      <c r="Y3">
        <v>1</v>
      </c>
      <c r="Z3">
        <v>2023</v>
      </c>
      <c r="AA3">
        <v>2</v>
      </c>
      <c r="AB3">
        <f t="shared" ref="AB3:AB46" si="0">Z3-X3</f>
        <v>66</v>
      </c>
    </row>
    <row r="4" spans="1:28" x14ac:dyDescent="0.25">
      <c r="A4" t="s">
        <v>22</v>
      </c>
      <c r="C4">
        <v>3</v>
      </c>
      <c r="E4" s="2"/>
      <c r="F4" s="2"/>
      <c r="G4" s="3">
        <v>3030</v>
      </c>
      <c r="H4">
        <v>-18.6844</v>
      </c>
      <c r="I4">
        <v>121.7803</v>
      </c>
      <c r="J4" t="s">
        <v>18</v>
      </c>
      <c r="L4" t="s">
        <v>22</v>
      </c>
      <c r="M4">
        <v>100</v>
      </c>
      <c r="O4" t="s">
        <v>23</v>
      </c>
      <c r="P4" s="1">
        <v>14000</v>
      </c>
      <c r="Q4">
        <v>90</v>
      </c>
      <c r="S4">
        <v>66</v>
      </c>
      <c r="U4">
        <v>11</v>
      </c>
      <c r="V4">
        <v>2.8</v>
      </c>
      <c r="W4">
        <v>94202</v>
      </c>
      <c r="X4">
        <v>1957</v>
      </c>
      <c r="Y4">
        <v>1</v>
      </c>
      <c r="Z4">
        <v>2023</v>
      </c>
      <c r="AA4">
        <v>1</v>
      </c>
      <c r="AB4">
        <f t="shared" si="0"/>
        <v>66</v>
      </c>
    </row>
    <row r="5" spans="1:28" x14ac:dyDescent="0.25">
      <c r="A5" t="s">
        <v>25</v>
      </c>
      <c r="C5">
        <v>4</v>
      </c>
      <c r="E5" s="2"/>
      <c r="F5" s="2"/>
      <c r="G5" s="3">
        <v>15085</v>
      </c>
      <c r="H5">
        <v>-18.6388</v>
      </c>
      <c r="I5">
        <v>135.94669999999999</v>
      </c>
      <c r="J5" t="s">
        <v>26</v>
      </c>
      <c r="L5" t="s">
        <v>25</v>
      </c>
      <c r="M5">
        <v>20</v>
      </c>
      <c r="O5" t="s">
        <v>27</v>
      </c>
      <c r="P5" s="1">
        <v>3000</v>
      </c>
      <c r="Q5">
        <v>220</v>
      </c>
      <c r="S5">
        <v>52</v>
      </c>
      <c r="U5">
        <v>218</v>
      </c>
      <c r="V5">
        <v>315</v>
      </c>
      <c r="W5">
        <v>94242</v>
      </c>
      <c r="X5">
        <v>1968</v>
      </c>
      <c r="Y5">
        <v>10</v>
      </c>
      <c r="Z5">
        <v>2020</v>
      </c>
      <c r="AA5">
        <v>8</v>
      </c>
      <c r="AB5">
        <f t="shared" si="0"/>
        <v>52</v>
      </c>
    </row>
    <row r="6" spans="1:28" x14ac:dyDescent="0.25">
      <c r="A6" t="s">
        <v>28</v>
      </c>
      <c r="C6">
        <v>5</v>
      </c>
      <c r="D6" t="s">
        <v>29</v>
      </c>
      <c r="E6" s="2">
        <v>37452</v>
      </c>
      <c r="F6" s="2">
        <v>37452</v>
      </c>
      <c r="G6" s="3">
        <v>22801</v>
      </c>
      <c r="H6">
        <v>-35.752899999999997</v>
      </c>
      <c r="I6">
        <v>136.59379999999999</v>
      </c>
      <c r="J6" t="s">
        <v>30</v>
      </c>
      <c r="L6" t="s">
        <v>28</v>
      </c>
      <c r="M6">
        <v>10</v>
      </c>
      <c r="O6" t="s">
        <v>31</v>
      </c>
      <c r="P6" s="1">
        <v>1800</v>
      </c>
      <c r="Q6">
        <v>90</v>
      </c>
      <c r="S6">
        <v>45</v>
      </c>
      <c r="U6">
        <v>143</v>
      </c>
      <c r="V6">
        <v>0.5</v>
      </c>
      <c r="W6">
        <v>94805</v>
      </c>
      <c r="X6">
        <v>1962</v>
      </c>
      <c r="Y6">
        <v>1</v>
      </c>
      <c r="Z6">
        <v>2007</v>
      </c>
      <c r="AA6">
        <v>7</v>
      </c>
      <c r="AB6">
        <f t="shared" si="0"/>
        <v>45</v>
      </c>
    </row>
    <row r="7" spans="1:28" x14ac:dyDescent="0.25">
      <c r="A7" t="s">
        <v>32</v>
      </c>
      <c r="C7">
        <v>6</v>
      </c>
      <c r="D7" t="s">
        <v>29</v>
      </c>
      <c r="E7" s="2">
        <v>35566</v>
      </c>
      <c r="F7" s="2">
        <v>41944</v>
      </c>
      <c r="G7" s="3">
        <v>94010</v>
      </c>
      <c r="H7">
        <v>-43.490299999999998</v>
      </c>
      <c r="I7">
        <v>147.1447</v>
      </c>
      <c r="J7" t="s">
        <v>33</v>
      </c>
      <c r="L7" t="s">
        <v>32</v>
      </c>
      <c r="M7">
        <v>10</v>
      </c>
      <c r="O7" t="s">
        <v>34</v>
      </c>
      <c r="P7" s="1">
        <v>1800</v>
      </c>
      <c r="Q7">
        <v>50</v>
      </c>
      <c r="S7">
        <v>98</v>
      </c>
      <c r="U7">
        <v>55</v>
      </c>
      <c r="V7">
        <v>0.3</v>
      </c>
      <c r="W7">
        <v>94967</v>
      </c>
      <c r="X7">
        <v>1923</v>
      </c>
      <c r="Y7">
        <v>1</v>
      </c>
      <c r="Z7">
        <v>2021</v>
      </c>
      <c r="AA7">
        <v>4</v>
      </c>
      <c r="AB7">
        <f t="shared" si="0"/>
        <v>98</v>
      </c>
    </row>
    <row r="8" spans="1:28" x14ac:dyDescent="0.25">
      <c r="A8" t="s">
        <v>35</v>
      </c>
      <c r="C8">
        <v>7</v>
      </c>
      <c r="E8" s="2"/>
      <c r="F8" s="2"/>
      <c r="G8" s="3">
        <v>32005</v>
      </c>
      <c r="H8">
        <v>-19.183299999999999</v>
      </c>
      <c r="I8">
        <v>147.01669999999999</v>
      </c>
      <c r="J8" t="s">
        <v>36</v>
      </c>
      <c r="L8" t="s">
        <v>35</v>
      </c>
      <c r="M8">
        <v>20</v>
      </c>
      <c r="O8" t="s">
        <v>37</v>
      </c>
      <c r="P8" s="1">
        <v>170000</v>
      </c>
      <c r="Q8">
        <v>25</v>
      </c>
      <c r="S8">
        <v>30</v>
      </c>
      <c r="U8">
        <v>58</v>
      </c>
      <c r="V8">
        <v>0.2</v>
      </c>
      <c r="W8">
        <v>94123</v>
      </c>
      <c r="X8">
        <v>1957</v>
      </c>
      <c r="Y8">
        <v>1</v>
      </c>
      <c r="Z8">
        <v>1987</v>
      </c>
      <c r="AA8">
        <v>11</v>
      </c>
      <c r="AB8">
        <f t="shared" si="0"/>
        <v>30</v>
      </c>
    </row>
    <row r="9" spans="1:28" x14ac:dyDescent="0.25">
      <c r="A9" t="s">
        <v>38</v>
      </c>
      <c r="C9">
        <v>8</v>
      </c>
      <c r="E9" s="2">
        <v>34003</v>
      </c>
      <c r="F9" s="2">
        <v>35370</v>
      </c>
      <c r="G9" s="3">
        <v>9518</v>
      </c>
      <c r="H9">
        <v>-34.372799999999998</v>
      </c>
      <c r="I9">
        <v>115.1358</v>
      </c>
      <c r="J9" t="s">
        <v>18</v>
      </c>
      <c r="L9" t="s">
        <v>38</v>
      </c>
      <c r="M9">
        <v>10</v>
      </c>
      <c r="O9" t="s">
        <v>39</v>
      </c>
      <c r="P9" s="1">
        <v>6400</v>
      </c>
      <c r="Q9">
        <v>45</v>
      </c>
      <c r="S9">
        <v>116</v>
      </c>
      <c r="U9">
        <v>13</v>
      </c>
      <c r="V9">
        <v>0.2</v>
      </c>
      <c r="W9">
        <v>94601</v>
      </c>
      <c r="X9">
        <v>1907</v>
      </c>
      <c r="Y9">
        <v>1</v>
      </c>
      <c r="Z9">
        <v>2023</v>
      </c>
      <c r="AA9">
        <v>2</v>
      </c>
      <c r="AB9">
        <f t="shared" si="0"/>
        <v>116</v>
      </c>
    </row>
    <row r="10" spans="1:28" x14ac:dyDescent="0.25">
      <c r="A10" t="s">
        <v>40</v>
      </c>
      <c r="C10">
        <v>9</v>
      </c>
      <c r="D10" t="s">
        <v>29</v>
      </c>
      <c r="E10" s="2">
        <v>34914</v>
      </c>
      <c r="F10" s="2">
        <v>34914</v>
      </c>
      <c r="G10" s="3">
        <v>40043</v>
      </c>
      <c r="H10">
        <v>-27.031400000000001</v>
      </c>
      <c r="I10">
        <v>153.46610000000001</v>
      </c>
      <c r="J10" t="s">
        <v>36</v>
      </c>
      <c r="L10" t="s">
        <v>40</v>
      </c>
      <c r="M10">
        <v>20</v>
      </c>
      <c r="O10" t="s">
        <v>41</v>
      </c>
      <c r="P10" s="1">
        <v>2100000</v>
      </c>
      <c r="Q10">
        <v>45</v>
      </c>
      <c r="S10">
        <v>113</v>
      </c>
      <c r="U10">
        <v>99.9</v>
      </c>
      <c r="V10">
        <v>0.2</v>
      </c>
      <c r="W10">
        <v>94594</v>
      </c>
      <c r="X10">
        <v>1910</v>
      </c>
      <c r="Y10">
        <v>1</v>
      </c>
      <c r="Z10">
        <v>2023</v>
      </c>
      <c r="AA10">
        <v>2</v>
      </c>
      <c r="AB10">
        <f t="shared" si="0"/>
        <v>113</v>
      </c>
    </row>
    <row r="11" spans="1:28" x14ac:dyDescent="0.25">
      <c r="A11" t="s">
        <v>42</v>
      </c>
      <c r="C11">
        <v>10</v>
      </c>
      <c r="D11" t="s">
        <v>29</v>
      </c>
      <c r="E11" s="2">
        <v>34439</v>
      </c>
      <c r="F11" s="2">
        <v>34759</v>
      </c>
      <c r="G11" s="3">
        <v>90015</v>
      </c>
      <c r="H11">
        <v>-38.855600000000003</v>
      </c>
      <c r="I11">
        <v>143.5128</v>
      </c>
      <c r="J11" t="s">
        <v>43</v>
      </c>
      <c r="L11" t="s">
        <v>42</v>
      </c>
      <c r="M11">
        <v>100</v>
      </c>
      <c r="O11" t="s">
        <v>44</v>
      </c>
      <c r="P11" s="1">
        <v>1400</v>
      </c>
      <c r="Q11">
        <v>18</v>
      </c>
      <c r="S11">
        <v>123</v>
      </c>
      <c r="U11">
        <v>82</v>
      </c>
      <c r="V11">
        <v>0.3</v>
      </c>
      <c r="W11">
        <v>94842</v>
      </c>
      <c r="X11">
        <v>1900</v>
      </c>
      <c r="Y11">
        <v>1</v>
      </c>
      <c r="Z11">
        <v>2023</v>
      </c>
      <c r="AA11">
        <v>2</v>
      </c>
      <c r="AB11">
        <f t="shared" si="0"/>
        <v>123</v>
      </c>
    </row>
    <row r="12" spans="1:28" x14ac:dyDescent="0.25">
      <c r="A12" t="s">
        <v>45</v>
      </c>
      <c r="C12">
        <v>11</v>
      </c>
      <c r="E12" s="2">
        <v>34165</v>
      </c>
      <c r="F12" s="2">
        <v>35370</v>
      </c>
      <c r="G12" s="3">
        <v>200850</v>
      </c>
      <c r="H12">
        <v>-12.190300000000001</v>
      </c>
      <c r="I12">
        <v>96.833299999999994</v>
      </c>
      <c r="J12" t="s">
        <v>18</v>
      </c>
      <c r="L12" t="s">
        <v>45</v>
      </c>
      <c r="M12">
        <v>600</v>
      </c>
      <c r="O12" t="s">
        <v>46</v>
      </c>
      <c r="P12" s="1">
        <v>10500000</v>
      </c>
      <c r="Q12">
        <v>1200</v>
      </c>
      <c r="S12">
        <v>55</v>
      </c>
      <c r="U12">
        <v>3</v>
      </c>
      <c r="V12">
        <v>0.3</v>
      </c>
      <c r="W12">
        <v>96996</v>
      </c>
      <c r="X12">
        <v>1952</v>
      </c>
      <c r="Y12">
        <v>2</v>
      </c>
      <c r="Z12">
        <v>2007</v>
      </c>
      <c r="AA12">
        <v>5</v>
      </c>
      <c r="AB12">
        <f t="shared" si="0"/>
        <v>55</v>
      </c>
    </row>
    <row r="13" spans="1:28" x14ac:dyDescent="0.25">
      <c r="A13" t="s">
        <v>47</v>
      </c>
      <c r="C13">
        <v>12</v>
      </c>
      <c r="E13" s="2">
        <v>34538</v>
      </c>
      <c r="F13" s="2">
        <v>35370</v>
      </c>
      <c r="G13" s="3">
        <v>92045</v>
      </c>
      <c r="H13">
        <v>-40.992800000000003</v>
      </c>
      <c r="I13">
        <v>148.3467</v>
      </c>
      <c r="J13" t="s">
        <v>33</v>
      </c>
      <c r="L13" t="s">
        <v>47</v>
      </c>
      <c r="M13">
        <v>10</v>
      </c>
      <c r="O13" t="s">
        <v>48</v>
      </c>
      <c r="P13" s="1">
        <v>1500</v>
      </c>
      <c r="Q13">
        <v>38</v>
      </c>
      <c r="S13">
        <v>110</v>
      </c>
      <c r="U13">
        <v>19.7</v>
      </c>
      <c r="V13">
        <v>0.1</v>
      </c>
      <c r="W13">
        <v>94983</v>
      </c>
      <c r="X13">
        <v>1910</v>
      </c>
      <c r="Y13">
        <v>1</v>
      </c>
      <c r="Z13">
        <v>2020</v>
      </c>
      <c r="AA13">
        <v>3</v>
      </c>
      <c r="AB13">
        <f t="shared" si="0"/>
        <v>110</v>
      </c>
    </row>
    <row r="14" spans="1:28" x14ac:dyDescent="0.25">
      <c r="A14" t="s">
        <v>49</v>
      </c>
      <c r="C14">
        <v>13</v>
      </c>
      <c r="E14" s="2"/>
      <c r="F14" s="2"/>
      <c r="G14" s="3">
        <v>18069</v>
      </c>
      <c r="H14">
        <v>-33.650100000000002</v>
      </c>
      <c r="I14">
        <v>134.88800000000001</v>
      </c>
      <c r="J14" t="s">
        <v>30</v>
      </c>
      <c r="L14" t="s">
        <v>49</v>
      </c>
      <c r="M14">
        <v>350</v>
      </c>
      <c r="O14" t="s">
        <v>50</v>
      </c>
      <c r="P14" s="1">
        <v>14000</v>
      </c>
      <c r="Q14">
        <v>150</v>
      </c>
      <c r="S14">
        <v>61</v>
      </c>
      <c r="U14">
        <v>4</v>
      </c>
      <c r="V14">
        <v>0.7</v>
      </c>
      <c r="W14">
        <v>94656</v>
      </c>
      <c r="X14">
        <v>1962</v>
      </c>
      <c r="Y14">
        <v>1</v>
      </c>
      <c r="Z14">
        <v>2023</v>
      </c>
      <c r="AA14">
        <v>2</v>
      </c>
      <c r="AB14">
        <f t="shared" si="0"/>
        <v>61</v>
      </c>
    </row>
    <row r="15" spans="1:28" x14ac:dyDescent="0.25">
      <c r="A15" t="s">
        <v>51</v>
      </c>
      <c r="C15">
        <v>14</v>
      </c>
      <c r="E15" s="2">
        <v>36865</v>
      </c>
      <c r="F15" s="2">
        <v>35370</v>
      </c>
      <c r="G15" s="3">
        <v>6072</v>
      </c>
      <c r="H15">
        <v>-23.031400000000001</v>
      </c>
      <c r="I15">
        <v>115.0414</v>
      </c>
      <c r="J15" t="s">
        <v>18</v>
      </c>
      <c r="L15" t="s">
        <v>51</v>
      </c>
      <c r="M15">
        <v>100</v>
      </c>
      <c r="O15" t="s">
        <v>52</v>
      </c>
      <c r="P15" s="1">
        <v>850</v>
      </c>
      <c r="Q15">
        <v>150</v>
      </c>
      <c r="S15">
        <v>51</v>
      </c>
      <c r="U15">
        <v>111</v>
      </c>
      <c r="V15">
        <v>125</v>
      </c>
      <c r="W15">
        <v>94318</v>
      </c>
      <c r="X15">
        <v>1972</v>
      </c>
      <c r="Y15">
        <v>6</v>
      </c>
      <c r="Z15">
        <v>2023</v>
      </c>
      <c r="AA15">
        <v>2</v>
      </c>
      <c r="AB15">
        <f t="shared" si="0"/>
        <v>51</v>
      </c>
    </row>
    <row r="16" spans="1:28" x14ac:dyDescent="0.25">
      <c r="A16" t="s">
        <v>53</v>
      </c>
      <c r="C16">
        <v>15</v>
      </c>
      <c r="D16" t="s">
        <v>29</v>
      </c>
      <c r="E16" s="2">
        <v>34783</v>
      </c>
      <c r="F16" s="2">
        <v>35370</v>
      </c>
      <c r="G16" s="3">
        <v>11003</v>
      </c>
      <c r="H16">
        <v>-31.6797</v>
      </c>
      <c r="I16">
        <v>128.8792</v>
      </c>
      <c r="J16" t="s">
        <v>18</v>
      </c>
      <c r="L16" t="s">
        <v>53</v>
      </c>
      <c r="M16">
        <v>150</v>
      </c>
      <c r="O16" t="s">
        <v>54</v>
      </c>
      <c r="P16" s="1">
        <v>2100</v>
      </c>
      <c r="Q16">
        <v>470</v>
      </c>
      <c r="S16">
        <v>94</v>
      </c>
      <c r="U16">
        <v>93.1</v>
      </c>
      <c r="V16">
        <v>4.5</v>
      </c>
      <c r="W16">
        <v>94647</v>
      </c>
      <c r="X16">
        <v>1929</v>
      </c>
      <c r="Y16">
        <v>10</v>
      </c>
      <c r="Z16">
        <v>2023</v>
      </c>
      <c r="AA16">
        <v>2</v>
      </c>
      <c r="AB16">
        <f t="shared" si="0"/>
        <v>94</v>
      </c>
    </row>
    <row r="17" spans="1:28" x14ac:dyDescent="0.25">
      <c r="A17" t="s">
        <v>55</v>
      </c>
      <c r="C17">
        <v>16</v>
      </c>
      <c r="E17" s="2">
        <v>34090</v>
      </c>
      <c r="F17" s="2">
        <v>35370</v>
      </c>
      <c r="G17" s="3">
        <v>99005</v>
      </c>
      <c r="H17">
        <v>-40.092799999999997</v>
      </c>
      <c r="I17">
        <v>148.0008</v>
      </c>
      <c r="J17" t="s">
        <v>33</v>
      </c>
      <c r="L17" t="s">
        <v>55</v>
      </c>
      <c r="M17">
        <v>20</v>
      </c>
      <c r="O17" t="s">
        <v>56</v>
      </c>
      <c r="P17" s="1">
        <v>950</v>
      </c>
      <c r="Q17">
        <v>95</v>
      </c>
      <c r="S17">
        <v>61</v>
      </c>
      <c r="U17">
        <v>9</v>
      </c>
      <c r="V17">
        <v>1</v>
      </c>
      <c r="W17">
        <v>94980</v>
      </c>
      <c r="X17">
        <v>1962</v>
      </c>
      <c r="Y17">
        <v>1</v>
      </c>
      <c r="Z17">
        <v>2023</v>
      </c>
      <c r="AA17">
        <v>2</v>
      </c>
      <c r="AB17">
        <f t="shared" si="0"/>
        <v>61</v>
      </c>
    </row>
    <row r="18" spans="1:28" x14ac:dyDescent="0.25">
      <c r="A18" t="s">
        <v>57</v>
      </c>
      <c r="C18">
        <v>17</v>
      </c>
      <c r="D18" t="s">
        <v>29</v>
      </c>
      <c r="E18" s="2">
        <v>36760</v>
      </c>
      <c r="F18" s="2">
        <v>35370</v>
      </c>
      <c r="G18" s="3">
        <v>84016</v>
      </c>
      <c r="H18">
        <v>-37.567900000000002</v>
      </c>
      <c r="I18">
        <v>149.91579999999999</v>
      </c>
      <c r="J18" t="s">
        <v>43</v>
      </c>
      <c r="L18" t="s">
        <v>57</v>
      </c>
      <c r="M18">
        <v>10</v>
      </c>
      <c r="O18" t="s">
        <v>58</v>
      </c>
      <c r="P18" s="1">
        <v>1100</v>
      </c>
      <c r="Q18">
        <v>15</v>
      </c>
      <c r="S18">
        <v>113</v>
      </c>
      <c r="U18">
        <v>15.2</v>
      </c>
      <c r="V18">
        <v>0.2</v>
      </c>
      <c r="W18">
        <v>94933</v>
      </c>
      <c r="X18">
        <v>1910</v>
      </c>
      <c r="Y18">
        <v>1</v>
      </c>
      <c r="Z18">
        <v>2023</v>
      </c>
      <c r="AA18">
        <v>2</v>
      </c>
      <c r="AB18">
        <f t="shared" si="0"/>
        <v>113</v>
      </c>
    </row>
    <row r="19" spans="1:28" x14ac:dyDescent="0.25">
      <c r="A19" t="s">
        <v>59</v>
      </c>
      <c r="C19">
        <v>18</v>
      </c>
      <c r="E19" s="2"/>
      <c r="F19" s="2"/>
      <c r="G19" s="3">
        <v>72023</v>
      </c>
      <c r="H19">
        <v>-36.103999999999999</v>
      </c>
      <c r="I19">
        <v>147.03290000000001</v>
      </c>
      <c r="J19" t="s">
        <v>24</v>
      </c>
      <c r="L19" t="s">
        <v>59</v>
      </c>
      <c r="M19">
        <v>200</v>
      </c>
      <c r="O19" t="s">
        <v>60</v>
      </c>
      <c r="P19" s="1">
        <v>85000</v>
      </c>
      <c r="Q19">
        <v>8</v>
      </c>
      <c r="S19">
        <v>58</v>
      </c>
      <c r="U19">
        <v>184</v>
      </c>
      <c r="V19">
        <v>215</v>
      </c>
      <c r="W19">
        <v>94901</v>
      </c>
      <c r="X19">
        <v>1965</v>
      </c>
      <c r="Y19">
        <v>1</v>
      </c>
      <c r="Z19">
        <v>2023</v>
      </c>
      <c r="AA19">
        <v>2</v>
      </c>
      <c r="AB19">
        <f t="shared" si="0"/>
        <v>58</v>
      </c>
    </row>
    <row r="20" spans="1:28" x14ac:dyDescent="0.25">
      <c r="A20" t="s">
        <v>61</v>
      </c>
      <c r="C20">
        <v>19</v>
      </c>
      <c r="E20" s="2"/>
      <c r="F20" s="2"/>
      <c r="G20" s="3">
        <v>61086</v>
      </c>
      <c r="H20">
        <v>-32.497199999999999</v>
      </c>
      <c r="I20">
        <v>150.9093</v>
      </c>
      <c r="J20" t="s">
        <v>24</v>
      </c>
      <c r="L20" t="s">
        <v>61</v>
      </c>
      <c r="M20">
        <v>50</v>
      </c>
      <c r="O20" t="s">
        <v>62</v>
      </c>
      <c r="P20" s="1">
        <v>13500</v>
      </c>
      <c r="Q20">
        <v>25</v>
      </c>
      <c r="S20">
        <v>55</v>
      </c>
      <c r="U20">
        <v>90</v>
      </c>
      <c r="V20">
        <v>93</v>
      </c>
      <c r="W20">
        <v>94739</v>
      </c>
      <c r="X20">
        <v>1957</v>
      </c>
      <c r="Y20">
        <v>1</v>
      </c>
      <c r="Z20">
        <v>2012</v>
      </c>
      <c r="AA20">
        <v>10</v>
      </c>
      <c r="AB20">
        <f t="shared" si="0"/>
        <v>55</v>
      </c>
    </row>
    <row r="21" spans="1:28" x14ac:dyDescent="0.25">
      <c r="A21" t="s">
        <v>63</v>
      </c>
      <c r="C21">
        <v>20</v>
      </c>
      <c r="D21" t="s">
        <v>64</v>
      </c>
      <c r="E21" s="2"/>
      <c r="F21" s="2"/>
      <c r="G21" s="3">
        <v>18044</v>
      </c>
      <c r="H21">
        <v>-33.133200000000002</v>
      </c>
      <c r="I21">
        <v>135.55520000000001</v>
      </c>
      <c r="J21" t="s">
        <v>30</v>
      </c>
      <c r="L21" t="s">
        <v>63</v>
      </c>
      <c r="M21">
        <v>10</v>
      </c>
      <c r="O21" t="s">
        <v>65</v>
      </c>
      <c r="P21" s="1">
        <v>22000</v>
      </c>
      <c r="Q21">
        <v>190</v>
      </c>
      <c r="S21">
        <v>93</v>
      </c>
      <c r="U21">
        <v>57</v>
      </c>
      <c r="V21">
        <v>73</v>
      </c>
      <c r="W21">
        <v>94657</v>
      </c>
      <c r="X21">
        <v>1930</v>
      </c>
      <c r="Y21">
        <v>2</v>
      </c>
      <c r="Z21">
        <v>2023</v>
      </c>
      <c r="AA21">
        <v>2</v>
      </c>
      <c r="AB21">
        <f t="shared" si="0"/>
        <v>93</v>
      </c>
    </row>
    <row r="22" spans="1:28" x14ac:dyDescent="0.25">
      <c r="A22" t="s">
        <v>66</v>
      </c>
      <c r="C22">
        <v>21</v>
      </c>
      <c r="E22" s="2">
        <v>35402</v>
      </c>
      <c r="F22" s="2">
        <v>35370</v>
      </c>
      <c r="G22" s="3">
        <v>39059</v>
      </c>
      <c r="H22">
        <v>-24.111899999999999</v>
      </c>
      <c r="I22">
        <v>152.7158</v>
      </c>
      <c r="J22" t="s">
        <v>36</v>
      </c>
      <c r="L22" t="s">
        <v>66</v>
      </c>
      <c r="M22">
        <v>100</v>
      </c>
      <c r="O22" t="s">
        <v>67</v>
      </c>
      <c r="P22" s="1">
        <v>51000</v>
      </c>
      <c r="Q22">
        <v>85</v>
      </c>
      <c r="S22">
        <v>66</v>
      </c>
      <c r="U22">
        <v>3.6</v>
      </c>
      <c r="V22">
        <v>0.1</v>
      </c>
      <c r="W22">
        <v>94388</v>
      </c>
      <c r="X22">
        <v>1957</v>
      </c>
      <c r="Y22">
        <v>1</v>
      </c>
      <c r="Z22">
        <v>2023</v>
      </c>
      <c r="AA22">
        <v>2</v>
      </c>
      <c r="AB22">
        <f t="shared" si="0"/>
        <v>66</v>
      </c>
    </row>
    <row r="23" spans="1:28" x14ac:dyDescent="0.25">
      <c r="A23" t="s">
        <v>68</v>
      </c>
      <c r="C23">
        <v>22</v>
      </c>
      <c r="E23" s="2"/>
      <c r="F23" s="2"/>
      <c r="G23" s="3">
        <v>14612</v>
      </c>
      <c r="H23">
        <v>-15.5748</v>
      </c>
      <c r="I23">
        <v>133.21379999999999</v>
      </c>
      <c r="J23" t="s">
        <v>26</v>
      </c>
      <c r="L23" t="s">
        <v>68</v>
      </c>
      <c r="M23">
        <v>100</v>
      </c>
      <c r="O23" t="s">
        <v>69</v>
      </c>
      <c r="P23" s="1">
        <v>300</v>
      </c>
      <c r="Q23">
        <v>80</v>
      </c>
      <c r="S23">
        <v>58</v>
      </c>
      <c r="U23">
        <v>180</v>
      </c>
      <c r="V23">
        <v>250</v>
      </c>
      <c r="W23">
        <v>94237</v>
      </c>
      <c r="X23">
        <v>1965</v>
      </c>
      <c r="Y23">
        <v>1</v>
      </c>
      <c r="Z23">
        <v>2023</v>
      </c>
      <c r="AA23">
        <v>2</v>
      </c>
      <c r="AB23">
        <f t="shared" si="0"/>
        <v>58</v>
      </c>
    </row>
    <row r="24" spans="1:28" x14ac:dyDescent="0.25">
      <c r="A24" t="s">
        <v>70</v>
      </c>
      <c r="C24">
        <v>23</v>
      </c>
      <c r="E24" s="2">
        <v>34575</v>
      </c>
      <c r="F24" s="2">
        <v>35370</v>
      </c>
      <c r="G24">
        <v>5007</v>
      </c>
      <c r="H24">
        <v>-22.240600000000001</v>
      </c>
      <c r="I24">
        <v>114.0967</v>
      </c>
      <c r="J24" t="s">
        <v>18</v>
      </c>
      <c r="L24" t="s">
        <v>70</v>
      </c>
      <c r="M24">
        <v>300</v>
      </c>
      <c r="O24" t="s">
        <v>71</v>
      </c>
      <c r="P24" s="1">
        <v>300</v>
      </c>
      <c r="Q24">
        <v>1</v>
      </c>
      <c r="S24">
        <v>48</v>
      </c>
      <c r="U24">
        <v>5</v>
      </c>
      <c r="V24">
        <v>1.6</v>
      </c>
      <c r="W24">
        <v>94302</v>
      </c>
      <c r="X24">
        <v>1975</v>
      </c>
      <c r="Y24">
        <v>3</v>
      </c>
      <c r="Z24">
        <v>2023</v>
      </c>
      <c r="AA24">
        <v>3</v>
      </c>
      <c r="AB24">
        <f t="shared" si="0"/>
        <v>48</v>
      </c>
    </row>
    <row r="25" spans="1:28" x14ac:dyDescent="0.25">
      <c r="A25" t="s">
        <v>72</v>
      </c>
      <c r="C25">
        <v>24</v>
      </c>
      <c r="E25" s="2">
        <v>37057</v>
      </c>
      <c r="F25" s="2">
        <v>35370</v>
      </c>
      <c r="G25" s="3">
        <v>28008</v>
      </c>
      <c r="H25">
        <v>-12.785</v>
      </c>
      <c r="I25">
        <v>143.30500000000001</v>
      </c>
      <c r="J25" t="s">
        <v>36</v>
      </c>
      <c r="L25" t="s">
        <v>73</v>
      </c>
      <c r="M25">
        <v>20</v>
      </c>
      <c r="O25" t="s">
        <v>74</v>
      </c>
      <c r="P25" s="1">
        <v>700</v>
      </c>
      <c r="Q25">
        <v>4</v>
      </c>
      <c r="S25">
        <v>48</v>
      </c>
      <c r="U25">
        <v>17.399999999999999</v>
      </c>
      <c r="V25">
        <v>6</v>
      </c>
      <c r="W25">
        <v>94186</v>
      </c>
      <c r="X25">
        <v>1975</v>
      </c>
      <c r="Y25">
        <v>1</v>
      </c>
      <c r="Z25">
        <v>2023</v>
      </c>
      <c r="AA25">
        <v>2</v>
      </c>
      <c r="AB25">
        <f t="shared" si="0"/>
        <v>48</v>
      </c>
    </row>
    <row r="26" spans="1:28" x14ac:dyDescent="0.25">
      <c r="A26" t="s">
        <v>75</v>
      </c>
      <c r="C26">
        <v>25</v>
      </c>
      <c r="E26" s="2">
        <v>35874</v>
      </c>
      <c r="F26" s="2">
        <v>35370</v>
      </c>
      <c r="G26" s="3">
        <v>31037</v>
      </c>
      <c r="H26">
        <v>-16.3842</v>
      </c>
      <c r="I26">
        <v>145.5592</v>
      </c>
      <c r="J26" t="s">
        <v>36</v>
      </c>
      <c r="L26" t="s">
        <v>75</v>
      </c>
      <c r="M26">
        <v>15</v>
      </c>
      <c r="O26" t="s">
        <v>76</v>
      </c>
      <c r="P26" s="1">
        <v>4500</v>
      </c>
      <c r="Q26">
        <v>16</v>
      </c>
      <c r="S26">
        <v>56</v>
      </c>
      <c r="U26">
        <v>2.9</v>
      </c>
      <c r="V26">
        <v>14</v>
      </c>
      <c r="W26">
        <v>94285</v>
      </c>
      <c r="X26">
        <v>1967</v>
      </c>
      <c r="Y26">
        <v>1</v>
      </c>
      <c r="Z26">
        <v>2023</v>
      </c>
      <c r="AA26">
        <v>2</v>
      </c>
      <c r="AB26">
        <f t="shared" si="0"/>
        <v>56</v>
      </c>
    </row>
    <row r="27" spans="1:28" x14ac:dyDescent="0.25">
      <c r="A27" t="s">
        <v>77</v>
      </c>
      <c r="C27">
        <v>26</v>
      </c>
      <c r="E27" s="2">
        <v>35096</v>
      </c>
      <c r="F27" s="2">
        <v>35370</v>
      </c>
      <c r="G27" s="3">
        <v>94041</v>
      </c>
      <c r="H27">
        <v>-43.657800000000002</v>
      </c>
      <c r="I27">
        <v>146.27109999999999</v>
      </c>
      <c r="J27" t="s">
        <v>33</v>
      </c>
      <c r="L27" t="s">
        <v>77</v>
      </c>
      <c r="M27">
        <v>10</v>
      </c>
      <c r="O27" t="s">
        <v>78</v>
      </c>
      <c r="P27" s="1">
        <v>700</v>
      </c>
      <c r="Q27">
        <v>75</v>
      </c>
      <c r="S27">
        <v>66</v>
      </c>
      <c r="U27">
        <v>146.5</v>
      </c>
      <c r="V27">
        <v>13</v>
      </c>
      <c r="W27">
        <v>94962</v>
      </c>
      <c r="X27">
        <v>1957</v>
      </c>
      <c r="Y27">
        <v>1</v>
      </c>
      <c r="Z27">
        <v>2023</v>
      </c>
      <c r="AA27">
        <v>2</v>
      </c>
      <c r="AB27">
        <f t="shared" si="0"/>
        <v>66</v>
      </c>
    </row>
    <row r="28" spans="1:28" x14ac:dyDescent="0.25">
      <c r="A28" t="s">
        <v>79</v>
      </c>
      <c r="C28">
        <v>27</v>
      </c>
      <c r="E28" s="4">
        <v>33687</v>
      </c>
      <c r="F28" s="2"/>
      <c r="G28" s="3">
        <v>300004</v>
      </c>
      <c r="H28">
        <v>-54.499400000000001</v>
      </c>
      <c r="I28">
        <v>158.93690000000001</v>
      </c>
      <c r="J28" t="s">
        <v>80</v>
      </c>
      <c r="L28" t="s">
        <v>79</v>
      </c>
      <c r="M28">
        <v>150</v>
      </c>
      <c r="O28" t="s">
        <v>81</v>
      </c>
      <c r="P28" s="1">
        <v>150</v>
      </c>
      <c r="Q28">
        <v>1</v>
      </c>
      <c r="S28">
        <v>75</v>
      </c>
      <c r="U28">
        <v>6</v>
      </c>
      <c r="V28">
        <v>0.2</v>
      </c>
      <c r="W28">
        <v>94998</v>
      </c>
      <c r="X28">
        <v>1948</v>
      </c>
      <c r="Y28">
        <v>4</v>
      </c>
      <c r="Z28">
        <v>2023</v>
      </c>
      <c r="AA28">
        <v>2</v>
      </c>
      <c r="AB28">
        <f t="shared" si="0"/>
        <v>75</v>
      </c>
    </row>
    <row r="29" spans="1:28" x14ac:dyDescent="0.25">
      <c r="A29" t="s">
        <v>82</v>
      </c>
      <c r="C29">
        <v>28</v>
      </c>
      <c r="E29" s="2">
        <v>37047</v>
      </c>
      <c r="F29" s="2">
        <v>35370</v>
      </c>
      <c r="G29" s="3">
        <v>4019</v>
      </c>
      <c r="H29">
        <v>-19.741900000000001</v>
      </c>
      <c r="I29">
        <v>120.8436</v>
      </c>
      <c r="J29" t="s">
        <v>18</v>
      </c>
      <c r="L29" t="s">
        <v>82</v>
      </c>
      <c r="M29">
        <v>20</v>
      </c>
      <c r="O29" t="s">
        <v>23</v>
      </c>
      <c r="P29" s="1">
        <v>14000</v>
      </c>
      <c r="Q29">
        <v>250</v>
      </c>
      <c r="S29">
        <v>61</v>
      </c>
      <c r="U29">
        <v>7.5</v>
      </c>
      <c r="V29">
        <v>6.3</v>
      </c>
      <c r="W29">
        <v>94200</v>
      </c>
      <c r="X29">
        <v>1962</v>
      </c>
      <c r="Y29">
        <v>1</v>
      </c>
      <c r="Z29">
        <v>2023</v>
      </c>
      <c r="AA29">
        <v>2</v>
      </c>
      <c r="AB29">
        <f t="shared" si="0"/>
        <v>61</v>
      </c>
    </row>
    <row r="30" spans="1:28" x14ac:dyDescent="0.25">
      <c r="A30" t="s">
        <v>83</v>
      </c>
      <c r="C30">
        <v>29</v>
      </c>
      <c r="E30" s="2">
        <v>33412</v>
      </c>
      <c r="F30" s="2">
        <v>35370</v>
      </c>
      <c r="G30" s="3">
        <v>88109</v>
      </c>
      <c r="H30">
        <v>-36.89</v>
      </c>
      <c r="I30">
        <v>145.18279999999999</v>
      </c>
      <c r="J30" t="s">
        <v>43</v>
      </c>
      <c r="L30" t="s">
        <v>84</v>
      </c>
      <c r="M30">
        <v>500</v>
      </c>
      <c r="O30" t="s">
        <v>85</v>
      </c>
      <c r="P30" s="1">
        <v>850</v>
      </c>
      <c r="Q30">
        <v>1</v>
      </c>
      <c r="S30">
        <v>64</v>
      </c>
      <c r="U30">
        <v>140.80000000000001</v>
      </c>
      <c r="V30">
        <v>163</v>
      </c>
      <c r="W30">
        <v>94874</v>
      </c>
      <c r="X30">
        <v>1959</v>
      </c>
      <c r="Y30">
        <v>1</v>
      </c>
      <c r="Z30">
        <v>2023</v>
      </c>
      <c r="AA30">
        <v>2</v>
      </c>
      <c r="AB30">
        <f t="shared" si="0"/>
        <v>64</v>
      </c>
    </row>
    <row r="31" spans="1:28" x14ac:dyDescent="0.25">
      <c r="A31" t="s">
        <v>86</v>
      </c>
      <c r="C31">
        <v>30</v>
      </c>
      <c r="E31" s="2">
        <v>36673</v>
      </c>
      <c r="F31" s="2">
        <v>35370</v>
      </c>
      <c r="G31" s="3">
        <v>5008</v>
      </c>
      <c r="H31">
        <v>-21.1906</v>
      </c>
      <c r="I31">
        <v>115.97969999999999</v>
      </c>
      <c r="J31" t="s">
        <v>18</v>
      </c>
      <c r="L31" t="s">
        <v>86</v>
      </c>
      <c r="M31">
        <v>30</v>
      </c>
      <c r="O31" t="s">
        <v>87</v>
      </c>
      <c r="P31" s="1">
        <v>700</v>
      </c>
      <c r="Q31">
        <v>60</v>
      </c>
      <c r="S31">
        <v>66</v>
      </c>
      <c r="U31">
        <v>11</v>
      </c>
      <c r="V31">
        <v>12</v>
      </c>
      <c r="W31">
        <v>94306</v>
      </c>
      <c r="X31">
        <v>1957</v>
      </c>
      <c r="Y31">
        <v>1</v>
      </c>
      <c r="Z31">
        <v>2023</v>
      </c>
      <c r="AA31">
        <v>2</v>
      </c>
      <c r="AB31">
        <f t="shared" si="0"/>
        <v>66</v>
      </c>
    </row>
    <row r="32" spans="1:28" x14ac:dyDescent="0.25">
      <c r="A32" t="s">
        <v>88</v>
      </c>
      <c r="C32">
        <v>31</v>
      </c>
      <c r="E32" s="2"/>
      <c r="F32" s="2"/>
      <c r="G32" s="3">
        <v>91223</v>
      </c>
      <c r="H32">
        <v>-40.910600000000002</v>
      </c>
      <c r="I32">
        <v>144.70750000000001</v>
      </c>
      <c r="J32" t="s">
        <v>33</v>
      </c>
      <c r="L32" t="s">
        <v>88</v>
      </c>
      <c r="M32">
        <v>300</v>
      </c>
      <c r="O32" t="s">
        <v>89</v>
      </c>
      <c r="P32" s="1">
        <v>3300</v>
      </c>
      <c r="Q32">
        <v>40</v>
      </c>
      <c r="S32">
        <v>52</v>
      </c>
      <c r="U32">
        <v>107.3</v>
      </c>
      <c r="V32">
        <v>18</v>
      </c>
      <c r="W32">
        <v>94950</v>
      </c>
      <c r="X32">
        <v>1971</v>
      </c>
      <c r="Y32">
        <v>3</v>
      </c>
      <c r="Z32">
        <v>2023</v>
      </c>
      <c r="AA32">
        <v>2</v>
      </c>
      <c r="AB32">
        <f t="shared" si="0"/>
        <v>52</v>
      </c>
    </row>
    <row r="33" spans="1:28" x14ac:dyDescent="0.25">
      <c r="A33" t="s">
        <v>90</v>
      </c>
      <c r="C33">
        <v>32</v>
      </c>
      <c r="D33" t="s">
        <v>29</v>
      </c>
      <c r="E33" s="2">
        <v>35978</v>
      </c>
      <c r="F33" s="2">
        <v>38718</v>
      </c>
      <c r="G33" s="3">
        <v>17031</v>
      </c>
      <c r="H33">
        <v>-29.648099999999999</v>
      </c>
      <c r="I33">
        <v>138.06370000000001</v>
      </c>
      <c r="J33" t="s">
        <v>30</v>
      </c>
      <c r="L33" t="s">
        <v>90</v>
      </c>
      <c r="M33">
        <v>500</v>
      </c>
      <c r="O33" t="s">
        <v>91</v>
      </c>
      <c r="P33" s="1">
        <v>500</v>
      </c>
      <c r="Q33">
        <v>1</v>
      </c>
      <c r="S33">
        <v>76</v>
      </c>
      <c r="U33">
        <v>50</v>
      </c>
      <c r="V33">
        <v>486</v>
      </c>
      <c r="W33">
        <v>94480</v>
      </c>
      <c r="X33">
        <v>1939</v>
      </c>
      <c r="Y33">
        <v>4</v>
      </c>
      <c r="Z33">
        <v>2015</v>
      </c>
      <c r="AA33">
        <v>1</v>
      </c>
      <c r="AB33">
        <f t="shared" si="0"/>
        <v>76</v>
      </c>
    </row>
    <row r="34" spans="1:28" x14ac:dyDescent="0.25">
      <c r="A34" t="s">
        <v>92</v>
      </c>
      <c r="C34">
        <v>33</v>
      </c>
      <c r="E34" s="2">
        <v>35892</v>
      </c>
      <c r="F34" s="2">
        <v>35370</v>
      </c>
      <c r="G34" s="3">
        <v>69017</v>
      </c>
      <c r="H34">
        <v>-36.251899999999999</v>
      </c>
      <c r="I34">
        <v>150.22749999999999</v>
      </c>
      <c r="J34" t="s">
        <v>30</v>
      </c>
      <c r="L34" t="s">
        <v>92</v>
      </c>
      <c r="M34">
        <v>10</v>
      </c>
      <c r="O34" t="s">
        <v>93</v>
      </c>
      <c r="P34" s="1">
        <v>3300</v>
      </c>
      <c r="Q34">
        <v>9</v>
      </c>
      <c r="S34">
        <v>55</v>
      </c>
      <c r="U34">
        <v>52</v>
      </c>
      <c r="V34">
        <v>7.2</v>
      </c>
      <c r="W34">
        <v>94939</v>
      </c>
      <c r="X34">
        <v>1968</v>
      </c>
      <c r="Y34">
        <v>11</v>
      </c>
      <c r="Z34">
        <v>2023</v>
      </c>
      <c r="AA34">
        <v>2</v>
      </c>
      <c r="AB34">
        <f t="shared" si="0"/>
        <v>55</v>
      </c>
    </row>
    <row r="35" spans="1:28" x14ac:dyDescent="0.25">
      <c r="A35" t="s">
        <v>94</v>
      </c>
      <c r="C35">
        <v>34</v>
      </c>
      <c r="E35" s="2">
        <v>34926</v>
      </c>
      <c r="F35" s="2">
        <v>35370</v>
      </c>
      <c r="G35" s="3">
        <v>18115</v>
      </c>
      <c r="H35">
        <v>-35.336500000000001</v>
      </c>
      <c r="I35">
        <v>136.1174</v>
      </c>
      <c r="J35" t="s">
        <v>24</v>
      </c>
      <c r="L35" t="s">
        <v>94</v>
      </c>
      <c r="M35">
        <v>10</v>
      </c>
      <c r="O35" t="s">
        <v>50</v>
      </c>
      <c r="P35" s="1">
        <v>14000</v>
      </c>
      <c r="Q35">
        <v>72</v>
      </c>
      <c r="S35">
        <v>61</v>
      </c>
      <c r="U35">
        <v>32</v>
      </c>
      <c r="V35">
        <v>0.2</v>
      </c>
      <c r="W35">
        <v>94804</v>
      </c>
      <c r="X35">
        <v>1962</v>
      </c>
      <c r="Y35">
        <v>1</v>
      </c>
      <c r="Z35">
        <v>2023</v>
      </c>
      <c r="AA35">
        <v>2</v>
      </c>
      <c r="AB35">
        <f t="shared" si="0"/>
        <v>61</v>
      </c>
    </row>
    <row r="36" spans="1:28" x14ac:dyDescent="0.25">
      <c r="A36" t="s">
        <v>95</v>
      </c>
      <c r="C36">
        <v>35</v>
      </c>
      <c r="E36" s="2"/>
      <c r="F36" s="2"/>
      <c r="G36" s="3">
        <v>14042</v>
      </c>
      <c r="H36">
        <v>-12.3263</v>
      </c>
      <c r="I36">
        <v>133.0581</v>
      </c>
      <c r="J36" t="s">
        <v>26</v>
      </c>
      <c r="L36" t="s">
        <v>95</v>
      </c>
      <c r="M36">
        <v>900</v>
      </c>
      <c r="O36" t="s">
        <v>96</v>
      </c>
      <c r="P36" s="1">
        <v>1000</v>
      </c>
      <c r="Q36">
        <v>45</v>
      </c>
      <c r="S36">
        <v>50</v>
      </c>
      <c r="U36">
        <v>6.7</v>
      </c>
      <c r="V36">
        <v>60</v>
      </c>
      <c r="W36">
        <v>94138</v>
      </c>
      <c r="X36">
        <v>1963</v>
      </c>
      <c r="Y36">
        <v>11</v>
      </c>
      <c r="Z36">
        <v>2013</v>
      </c>
      <c r="AA36">
        <v>4</v>
      </c>
      <c r="AB36">
        <f t="shared" si="0"/>
        <v>50</v>
      </c>
    </row>
    <row r="37" spans="1:28" x14ac:dyDescent="0.25">
      <c r="A37" t="s">
        <v>97</v>
      </c>
      <c r="C37">
        <v>36</v>
      </c>
      <c r="E37" s="2">
        <v>38211</v>
      </c>
      <c r="F37" s="2">
        <v>35370</v>
      </c>
      <c r="G37" s="3">
        <v>83025</v>
      </c>
      <c r="H37">
        <v>-37.101100000000002</v>
      </c>
      <c r="I37">
        <v>147.59800000000001</v>
      </c>
      <c r="J37" t="s">
        <v>43</v>
      </c>
      <c r="L37" t="s">
        <v>97</v>
      </c>
      <c r="M37">
        <v>250</v>
      </c>
      <c r="O37" t="s">
        <v>98</v>
      </c>
      <c r="P37" s="1">
        <v>2300</v>
      </c>
      <c r="Q37">
        <v>70</v>
      </c>
      <c r="S37">
        <v>52</v>
      </c>
      <c r="U37">
        <v>685</v>
      </c>
      <c r="V37">
        <v>93</v>
      </c>
      <c r="W37">
        <v>94911</v>
      </c>
      <c r="X37">
        <v>1957</v>
      </c>
      <c r="Y37">
        <v>1</v>
      </c>
      <c r="Z37">
        <v>2009</v>
      </c>
      <c r="AA37">
        <v>12</v>
      </c>
      <c r="AB37">
        <f t="shared" si="0"/>
        <v>52</v>
      </c>
    </row>
    <row r="38" spans="1:28" x14ac:dyDescent="0.25">
      <c r="A38" t="s">
        <v>99</v>
      </c>
      <c r="C38">
        <v>37</v>
      </c>
      <c r="D38" t="s">
        <v>29</v>
      </c>
      <c r="E38" s="2">
        <v>36719</v>
      </c>
      <c r="F38" s="2">
        <v>37073</v>
      </c>
      <c r="G38" s="3">
        <v>28004</v>
      </c>
      <c r="H38">
        <v>-16.000800000000002</v>
      </c>
      <c r="I38">
        <v>144.07579999999999</v>
      </c>
      <c r="J38" t="s">
        <v>36</v>
      </c>
      <c r="L38" t="s">
        <v>99</v>
      </c>
      <c r="M38">
        <v>10</v>
      </c>
      <c r="O38" t="s">
        <v>100</v>
      </c>
      <c r="P38" s="1">
        <v>1800</v>
      </c>
      <c r="Q38">
        <v>140</v>
      </c>
      <c r="S38">
        <v>113</v>
      </c>
      <c r="U38">
        <v>203.8</v>
      </c>
      <c r="V38">
        <v>137</v>
      </c>
      <c r="W38">
        <v>94276</v>
      </c>
      <c r="X38">
        <v>1910</v>
      </c>
      <c r="Y38">
        <v>1</v>
      </c>
      <c r="Z38">
        <v>2023</v>
      </c>
      <c r="AA38">
        <v>2</v>
      </c>
      <c r="AB38">
        <f t="shared" si="0"/>
        <v>113</v>
      </c>
    </row>
    <row r="39" spans="1:28" x14ac:dyDescent="0.25">
      <c r="A39" t="s">
        <v>101</v>
      </c>
      <c r="C39">
        <v>38</v>
      </c>
      <c r="E39" s="2"/>
      <c r="F39" s="2"/>
      <c r="G39" s="3">
        <v>84070</v>
      </c>
      <c r="H39">
        <v>-37.801699999999997</v>
      </c>
      <c r="I39">
        <v>149.2747</v>
      </c>
      <c r="J39" t="s">
        <v>43</v>
      </c>
      <c r="L39" t="s">
        <v>101</v>
      </c>
      <c r="M39">
        <v>10</v>
      </c>
      <c r="O39" t="s">
        <v>58</v>
      </c>
      <c r="P39" s="1">
        <v>1100</v>
      </c>
      <c r="Q39">
        <v>50</v>
      </c>
      <c r="S39">
        <v>53</v>
      </c>
      <c r="U39">
        <v>27</v>
      </c>
      <c r="V39">
        <v>0.2</v>
      </c>
      <c r="W39">
        <v>94932</v>
      </c>
      <c r="X39">
        <v>1966</v>
      </c>
      <c r="Y39">
        <v>7</v>
      </c>
      <c r="Z39">
        <v>2019</v>
      </c>
      <c r="AA39">
        <v>12</v>
      </c>
      <c r="AB39">
        <f t="shared" si="0"/>
        <v>53</v>
      </c>
    </row>
    <row r="40" spans="1:28" x14ac:dyDescent="0.25">
      <c r="A40" t="s">
        <v>102</v>
      </c>
      <c r="C40">
        <v>39</v>
      </c>
      <c r="D40" t="s">
        <v>29</v>
      </c>
      <c r="E40" s="2">
        <v>35370</v>
      </c>
      <c r="F40" s="2">
        <v>35577</v>
      </c>
      <c r="G40" s="3">
        <v>15548</v>
      </c>
      <c r="H40">
        <v>-20.188300000000002</v>
      </c>
      <c r="I40">
        <v>130.01609999999999</v>
      </c>
      <c r="J40" t="s">
        <v>26</v>
      </c>
      <c r="L40" t="s">
        <v>102</v>
      </c>
      <c r="M40">
        <v>50</v>
      </c>
      <c r="O40" t="s">
        <v>103</v>
      </c>
      <c r="P40" s="1">
        <v>1600</v>
      </c>
      <c r="Q40">
        <v>320</v>
      </c>
      <c r="S40">
        <v>54</v>
      </c>
      <c r="U40">
        <v>340</v>
      </c>
      <c r="V40">
        <v>600</v>
      </c>
      <c r="W40">
        <v>95322</v>
      </c>
      <c r="X40">
        <v>1969</v>
      </c>
      <c r="Y40">
        <v>11</v>
      </c>
      <c r="Z40">
        <v>2023</v>
      </c>
      <c r="AA40">
        <v>2</v>
      </c>
      <c r="AB40">
        <f t="shared" si="0"/>
        <v>54</v>
      </c>
    </row>
    <row r="41" spans="1:28" x14ac:dyDescent="0.25">
      <c r="A41" t="s">
        <v>104</v>
      </c>
      <c r="C41">
        <v>40</v>
      </c>
      <c r="E41" s="2"/>
      <c r="F41" s="2"/>
      <c r="G41" s="3">
        <v>57095</v>
      </c>
      <c r="H41">
        <v>-28.755099999999999</v>
      </c>
      <c r="I41">
        <v>152.45070000000001</v>
      </c>
      <c r="J41" t="s">
        <v>36</v>
      </c>
      <c r="L41" t="s">
        <v>104</v>
      </c>
      <c r="M41">
        <v>100</v>
      </c>
      <c r="O41" t="s">
        <v>105</v>
      </c>
      <c r="P41" s="1">
        <v>5000</v>
      </c>
      <c r="Q41">
        <v>50</v>
      </c>
      <c r="S41">
        <v>53</v>
      </c>
      <c r="U41">
        <v>555</v>
      </c>
      <c r="V41">
        <v>103</v>
      </c>
      <c r="W41">
        <v>94587</v>
      </c>
      <c r="X41">
        <v>1970</v>
      </c>
      <c r="Y41">
        <v>8</v>
      </c>
      <c r="Z41">
        <v>2023</v>
      </c>
      <c r="AA41">
        <v>2</v>
      </c>
      <c r="AB41">
        <f t="shared" si="0"/>
        <v>53</v>
      </c>
    </row>
    <row r="42" spans="1:28" x14ac:dyDescent="0.25">
      <c r="A42" t="s">
        <v>106</v>
      </c>
      <c r="C42">
        <v>41</v>
      </c>
      <c r="E42" s="2"/>
      <c r="F42" s="2"/>
      <c r="G42" s="3">
        <v>70080</v>
      </c>
      <c r="H42">
        <v>-34.404800000000002</v>
      </c>
      <c r="I42">
        <v>149.81970000000001</v>
      </c>
      <c r="J42" t="s">
        <v>24</v>
      </c>
      <c r="L42" t="s">
        <v>106</v>
      </c>
      <c r="M42">
        <v>330</v>
      </c>
      <c r="O42" t="s">
        <v>107</v>
      </c>
      <c r="P42" s="1">
        <v>2100</v>
      </c>
      <c r="Q42">
        <v>33</v>
      </c>
      <c r="S42">
        <v>66</v>
      </c>
      <c r="U42">
        <v>845</v>
      </c>
      <c r="V42">
        <v>97</v>
      </c>
      <c r="W42">
        <v>94735</v>
      </c>
      <c r="X42">
        <v>1957</v>
      </c>
      <c r="Y42">
        <v>1</v>
      </c>
      <c r="Z42">
        <v>2023</v>
      </c>
      <c r="AA42">
        <v>2</v>
      </c>
      <c r="AB42">
        <f t="shared" si="0"/>
        <v>66</v>
      </c>
    </row>
    <row r="43" spans="1:28" x14ac:dyDescent="0.25">
      <c r="A43" t="s">
        <v>108</v>
      </c>
      <c r="C43">
        <v>42</v>
      </c>
      <c r="D43" t="s">
        <v>29</v>
      </c>
      <c r="E43" s="2">
        <v>35559</v>
      </c>
      <c r="F43" s="2">
        <v>35370</v>
      </c>
      <c r="G43" s="3">
        <v>14825</v>
      </c>
      <c r="H43">
        <v>-16.402999999999999</v>
      </c>
      <c r="I43">
        <v>131.0145</v>
      </c>
      <c r="J43" t="s">
        <v>26</v>
      </c>
      <c r="L43" t="s">
        <v>108</v>
      </c>
      <c r="M43">
        <v>50</v>
      </c>
      <c r="O43" t="s">
        <v>109</v>
      </c>
      <c r="P43" s="1">
        <v>6300</v>
      </c>
      <c r="Q43">
        <v>330</v>
      </c>
      <c r="S43">
        <v>58</v>
      </c>
      <c r="U43">
        <v>88.5</v>
      </c>
      <c r="V43">
        <v>230</v>
      </c>
      <c r="W43">
        <v>94232</v>
      </c>
      <c r="X43">
        <v>1965</v>
      </c>
      <c r="Y43">
        <v>1</v>
      </c>
      <c r="Z43">
        <v>2023</v>
      </c>
      <c r="AA43">
        <v>2</v>
      </c>
      <c r="AB43">
        <f t="shared" si="0"/>
        <v>58</v>
      </c>
    </row>
    <row r="44" spans="1:28" x14ac:dyDescent="0.25">
      <c r="A44" t="s">
        <v>110</v>
      </c>
      <c r="C44">
        <v>43</v>
      </c>
      <c r="E44" s="2"/>
      <c r="F44" s="2"/>
      <c r="G44" s="3">
        <v>2032</v>
      </c>
      <c r="H44">
        <v>-17.015599999999999</v>
      </c>
      <c r="I44">
        <v>128.2175</v>
      </c>
      <c r="J44" t="s">
        <v>18</v>
      </c>
      <c r="L44" t="s">
        <v>110</v>
      </c>
      <c r="M44">
        <v>360</v>
      </c>
      <c r="O44" t="s">
        <v>103</v>
      </c>
      <c r="P44" s="1">
        <v>1600</v>
      </c>
      <c r="Q44">
        <v>150</v>
      </c>
      <c r="S44">
        <v>61</v>
      </c>
      <c r="U44">
        <v>203</v>
      </c>
      <c r="V44">
        <v>250</v>
      </c>
      <c r="W44">
        <v>94213</v>
      </c>
      <c r="X44">
        <v>1962</v>
      </c>
      <c r="Y44">
        <v>1</v>
      </c>
      <c r="Z44">
        <v>2023</v>
      </c>
      <c r="AA44">
        <v>2</v>
      </c>
      <c r="AB44">
        <f t="shared" si="0"/>
        <v>61</v>
      </c>
    </row>
    <row r="45" spans="1:28" x14ac:dyDescent="0.25">
      <c r="A45" t="s">
        <v>111</v>
      </c>
      <c r="C45">
        <v>44</v>
      </c>
      <c r="E45" s="2">
        <v>36601</v>
      </c>
      <c r="F45" s="2">
        <v>35370</v>
      </c>
      <c r="G45" s="3">
        <v>14401</v>
      </c>
      <c r="H45">
        <v>-11.6502</v>
      </c>
      <c r="I45">
        <v>133.37960000000001</v>
      </c>
      <c r="J45" t="s">
        <v>26</v>
      </c>
      <c r="L45" t="s">
        <v>111</v>
      </c>
      <c r="M45">
        <v>400</v>
      </c>
      <c r="O45" t="s">
        <v>96</v>
      </c>
      <c r="P45" s="1">
        <v>1000</v>
      </c>
      <c r="Q45">
        <v>130</v>
      </c>
      <c r="S45">
        <v>57</v>
      </c>
      <c r="U45">
        <v>19.2</v>
      </c>
      <c r="V45">
        <v>5</v>
      </c>
      <c r="W45">
        <v>94139</v>
      </c>
      <c r="X45">
        <v>1966</v>
      </c>
      <c r="Y45">
        <v>1</v>
      </c>
      <c r="Z45">
        <v>2023</v>
      </c>
      <c r="AA45">
        <v>3</v>
      </c>
      <c r="AB45">
        <f t="shared" si="0"/>
        <v>57</v>
      </c>
    </row>
    <row r="46" spans="1:28" x14ac:dyDescent="0.25">
      <c r="A46" t="s">
        <v>112</v>
      </c>
      <c r="C46">
        <v>45</v>
      </c>
      <c r="E46" s="4">
        <v>33510</v>
      </c>
      <c r="F46" s="2">
        <v>35370</v>
      </c>
      <c r="G46" s="3">
        <v>200283</v>
      </c>
      <c r="H46">
        <v>-16.287800000000001</v>
      </c>
      <c r="I46">
        <v>149.96520000000001</v>
      </c>
      <c r="J46" t="s">
        <v>36</v>
      </c>
      <c r="L46" t="s">
        <v>112</v>
      </c>
      <c r="M46">
        <v>50</v>
      </c>
      <c r="O46" t="s">
        <v>113</v>
      </c>
      <c r="P46" s="1">
        <v>145000</v>
      </c>
      <c r="Q46">
        <v>450</v>
      </c>
      <c r="S46">
        <v>84</v>
      </c>
      <c r="U46">
        <v>8.1</v>
      </c>
      <c r="V46">
        <v>0.1</v>
      </c>
      <c r="W46">
        <v>94299</v>
      </c>
      <c r="X46">
        <v>1939</v>
      </c>
      <c r="Y46">
        <v>1</v>
      </c>
      <c r="Z46">
        <v>2023</v>
      </c>
      <c r="AA46">
        <v>3</v>
      </c>
      <c r="AB46">
        <f t="shared" si="0"/>
        <v>84</v>
      </c>
    </row>
    <row r="47" spans="1:28" x14ac:dyDescent="0.25">
      <c r="P4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Sherrington</dc:creator>
  <cp:lastModifiedBy>Geoffrey Sherrington</cp:lastModifiedBy>
  <dcterms:created xsi:type="dcterms:W3CDTF">2023-09-11T01:57:30Z</dcterms:created>
  <dcterms:modified xsi:type="dcterms:W3CDTF">2024-01-30T04:06:32Z</dcterms:modified>
</cp:coreProperties>
</file>